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10" windowHeight="1029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I195" i="1"/>
  <c r="I81" i="1"/>
  <c r="J81" i="1"/>
  <c r="J196" i="1" s="1"/>
  <c r="F81" i="1"/>
  <c r="F196" i="1" s="1"/>
  <c r="G81" i="1"/>
  <c r="G196" i="1" s="1"/>
  <c r="H43" i="1"/>
  <c r="H196" i="1" s="1"/>
  <c r="I176" i="1"/>
  <c r="L196" i="1"/>
  <c r="I196" i="1" l="1"/>
</calcChain>
</file>

<file path=xl/sharedStrings.xml><?xml version="1.0" encoding="utf-8"?>
<sst xmlns="http://schemas.openxmlformats.org/spreadsheetml/2006/main" count="234" uniqueCount="77">
  <si>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</si>
  <si>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</si>
  <si>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</si>
  <si>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</si>
  <si>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</si>
  <si>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</si>
  <si>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</si>
  <si>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</si>
  <si>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</si>
  <si>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</si>
  <si>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</si>
  <si>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</si>
  <si>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</si>
  <si>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</si>
  <si>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</si>
  <si>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</si>
  <si>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</si>
  <si>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</si>
  <si>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</si>
  <si>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</si>
  <si>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</si>
  <si>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</si>
  <si>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</si>
  <si>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</si>
  <si>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</si>
  <si>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</si>
  <si>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</si>
  <si>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</si>
  <si>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</si>
  <si>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</si>
  <si>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</si>
  <si>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</si>
  <si>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</si>
  <si>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</si>
  <si>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</si>
  <si>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</si>
  <si>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</si>
  <si>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</si>
  <si>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</si>
  <si>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"Фабрика питания"</t>
  </si>
  <si>
    <t>Исаева Г.А.</t>
  </si>
  <si>
    <t>Фрикадельки по-калининградски</t>
  </si>
  <si>
    <t>Гречка отварная</t>
  </si>
  <si>
    <t>Какао-напиток на молоке</t>
  </si>
  <si>
    <t>Хлеб из муки пшеничной</t>
  </si>
  <si>
    <t>Блины со сгущенкой</t>
  </si>
  <si>
    <t>Чай с лимоном и сахаром</t>
  </si>
  <si>
    <t>Фрукт сезонный</t>
  </si>
  <si>
    <t>54-3гн</t>
  </si>
  <si>
    <t>Хлеб из муки пшениченой</t>
  </si>
  <si>
    <t xml:space="preserve"> </t>
  </si>
  <si>
    <t>54-2гн</t>
  </si>
  <si>
    <t>Вермишель молочная</t>
  </si>
  <si>
    <t>Какао с молоком</t>
  </si>
  <si>
    <t>54-21гн</t>
  </si>
  <si>
    <t>Каша овсяная</t>
  </si>
  <si>
    <t>Чай с лимоном и сахаром и кондитерское изделие</t>
  </si>
  <si>
    <t>Макароны с сыром и кукуруза консервированная</t>
  </si>
  <si>
    <t>Кофейный напиток злаковый на молоке</t>
  </si>
  <si>
    <t>226/ 54-21з</t>
  </si>
  <si>
    <t>54-3гн/21</t>
  </si>
  <si>
    <t>Запеканка из творога с молоком сгущенным</t>
  </si>
  <si>
    <t>Какао-напиток на молоке и кондитерское изделие</t>
  </si>
  <si>
    <t>415/9</t>
  </si>
  <si>
    <t>Каша пшенная</t>
  </si>
  <si>
    <t>Чай с лимоном и  сахаром и кондитерское изделие</t>
  </si>
  <si>
    <t>54-3гн/590</t>
  </si>
  <si>
    <t>Биточек из птицы с соусом томатным и зеленым горошком</t>
  </si>
  <si>
    <t xml:space="preserve">Каша гречневая рассыпчатая </t>
  </si>
  <si>
    <t>Кофейный напиток с молоком</t>
  </si>
  <si>
    <t>54-28м</t>
  </si>
  <si>
    <t>54-23гн</t>
  </si>
  <si>
    <t>Пельмени с маслом</t>
  </si>
  <si>
    <t>Чай</t>
  </si>
  <si>
    <t>МОУ "Климовский центр образования"</t>
  </si>
  <si>
    <t>Омлет и зеленый горошек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</si>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</sst>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O47" sqref="O47"/>
    </sheetView>
  </sheetViews>
  <sheetFormatPr defaultColWidth="9.28515625" defaultRowHeight="12.75" x14ac:dyDescent="0.2"/>
  <cols>
    <col min="1" max="1" width="4.7109375" style="2" customWidth="1"/>
    <col min="2" max="2" width="5.28515625" style="2" customWidth="1"/>
    <col min="3" max="3" width="9.28515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7109375" style="2" customWidth="1"/>
    <col min="10" max="10" width="8.28515625" style="2" customWidth="1"/>
    <col min="11" max="11" width="10" style="2" customWidth="1"/>
    <col min="12" max="16384" width="9.28515625" style="2"/>
  </cols>
  <sheetData>
    <row r="1" spans="1:12" ht="15" x14ac:dyDescent="0.25">
      <c r="A1" s="1" t="s">
        <v>7</v>
      </c>
      <c r="C1" s="53" t="s">
        <v>74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200</v>
      </c>
      <c r="G6" s="40">
        <v>15.97</v>
      </c>
      <c r="H6" s="40">
        <v>14.17</v>
      </c>
      <c r="I6" s="40">
        <v>23.38</v>
      </c>
      <c r="J6" s="40">
        <v>238.96</v>
      </c>
      <c r="K6" s="41">
        <v>196</v>
      </c>
      <c r="L6" s="40">
        <v>40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56</v>
      </c>
      <c r="F8" s="43">
        <v>260</v>
      </c>
      <c r="G8" s="43">
        <v>4.8899999999999997</v>
      </c>
      <c r="H8" s="43">
        <v>1.79</v>
      </c>
      <c r="I8" s="43">
        <v>46.55</v>
      </c>
      <c r="J8" s="43">
        <v>202.5</v>
      </c>
      <c r="K8" s="44" t="s">
        <v>60</v>
      </c>
      <c r="L8" s="43">
        <v>45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3.08</v>
      </c>
      <c r="H9" s="43">
        <v>0.96</v>
      </c>
      <c r="I9" s="43">
        <v>28</v>
      </c>
      <c r="J9" s="43">
        <v>113.6</v>
      </c>
      <c r="K9" s="44">
        <v>18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23.939999999999998</v>
      </c>
      <c r="H13" s="19">
        <f t="shared" si="0"/>
        <v>16.920000000000002</v>
      </c>
      <c r="I13" s="19">
        <f t="shared" si="0"/>
        <v>97.929999999999993</v>
      </c>
      <c r="J13" s="19">
        <f t="shared" si="0"/>
        <v>555.06000000000006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500</v>
      </c>
      <c r="G24" s="32">
        <f t="shared" ref="G24:J24" si="4">G13+G23</f>
        <v>23.939999999999998</v>
      </c>
      <c r="H24" s="32">
        <f t="shared" si="4"/>
        <v>16.920000000000002</v>
      </c>
      <c r="I24" s="32">
        <f t="shared" si="4"/>
        <v>97.929999999999993</v>
      </c>
      <c r="J24" s="32">
        <f t="shared" si="4"/>
        <v>555.06000000000006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90</v>
      </c>
      <c r="G25" s="40">
        <v>8.84</v>
      </c>
      <c r="H25" s="40">
        <v>10.72</v>
      </c>
      <c r="I25" s="40">
        <v>9.6999999999999993</v>
      </c>
      <c r="J25" s="40">
        <v>196.68</v>
      </c>
      <c r="K25" s="41">
        <v>105</v>
      </c>
      <c r="L25" s="40">
        <v>45</v>
      </c>
    </row>
    <row r="26" spans="1:12" ht="15" x14ac:dyDescent="0.25">
      <c r="A26" s="14"/>
      <c r="B26" s="15"/>
      <c r="C26" s="11"/>
      <c r="D26" s="6" t="s">
        <v>21</v>
      </c>
      <c r="E26" s="42" t="s">
        <v>42</v>
      </c>
      <c r="F26" s="43">
        <v>150</v>
      </c>
      <c r="G26" s="43">
        <v>8.75</v>
      </c>
      <c r="H26" s="43">
        <v>4.41</v>
      </c>
      <c r="I26" s="43">
        <v>28.34</v>
      </c>
      <c r="J26" s="43">
        <v>127.1</v>
      </c>
      <c r="K26" s="44">
        <v>171</v>
      </c>
      <c r="L26" s="43">
        <v>20</v>
      </c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2.71</v>
      </c>
      <c r="H27" s="43">
        <v>2.85</v>
      </c>
      <c r="I27" s="43">
        <v>11.74</v>
      </c>
      <c r="J27" s="43">
        <v>86.63</v>
      </c>
      <c r="K27" s="44">
        <v>415</v>
      </c>
      <c r="L27" s="43">
        <v>20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4.62</v>
      </c>
      <c r="H28" s="43">
        <v>1.44</v>
      </c>
      <c r="I28" s="43">
        <v>42</v>
      </c>
      <c r="J28" s="43">
        <v>170.4</v>
      </c>
      <c r="K28" s="44">
        <v>18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24.92</v>
      </c>
      <c r="H32" s="19">
        <f t="shared" ref="H32" si="7">SUM(H25:H31)</f>
        <v>19.420000000000002</v>
      </c>
      <c r="I32" s="19">
        <f t="shared" ref="I32" si="8">SUM(I25:I31)</f>
        <v>91.78</v>
      </c>
      <c r="J32" s="19">
        <f t="shared" ref="J32:L32" si="9">SUM(J25:J31)</f>
        <v>580.80999999999995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500</v>
      </c>
      <c r="G43" s="32">
        <f t="shared" ref="G43" si="14">G32+G42</f>
        <v>24.92</v>
      </c>
      <c r="H43" s="32">
        <f t="shared" ref="H43" si="15">H32+H42</f>
        <v>19.420000000000002</v>
      </c>
      <c r="I43" s="32">
        <f t="shared" ref="I43" si="16">I32+I42</f>
        <v>91.78</v>
      </c>
      <c r="J43" s="32">
        <f t="shared" ref="J43:L43" si="17">J32+J42</f>
        <v>580.80999999999995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260</v>
      </c>
      <c r="G44" s="40">
        <v>23.11</v>
      </c>
      <c r="H44" s="40">
        <v>14.03</v>
      </c>
      <c r="I44" s="40">
        <v>81.96</v>
      </c>
      <c r="J44" s="40">
        <v>430.96</v>
      </c>
      <c r="K44" s="41">
        <v>229</v>
      </c>
      <c r="L44" s="40">
        <v>75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76</v>
      </c>
      <c r="F46" s="43">
        <v>200</v>
      </c>
      <c r="G46" s="43">
        <v>0.22</v>
      </c>
      <c r="H46" s="43">
        <v>0.05</v>
      </c>
      <c r="I46" s="43">
        <v>5.57</v>
      </c>
      <c r="J46" s="43">
        <v>20.95</v>
      </c>
      <c r="K46" s="44" t="s">
        <v>51</v>
      </c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3.08</v>
      </c>
      <c r="H47" s="43">
        <v>0.96</v>
      </c>
      <c r="I47" s="43">
        <v>28</v>
      </c>
      <c r="J47" s="43">
        <v>113.6</v>
      </c>
      <c r="K47" s="44">
        <v>18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26.409999999999997</v>
      </c>
      <c r="H51" s="19">
        <f t="shared" ref="H51" si="19">SUM(H44:H50)</f>
        <v>15.04</v>
      </c>
      <c r="I51" s="19">
        <f t="shared" ref="I51" si="20">SUM(I44:I50)</f>
        <v>115.53</v>
      </c>
      <c r="J51" s="19">
        <f t="shared" ref="J51:L51" si="21">SUM(J44:J50)</f>
        <v>565.51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26.409999999999997</v>
      </c>
      <c r="H62" s="32">
        <f t="shared" ref="H62" si="27">H51+H61</f>
        <v>15.04</v>
      </c>
      <c r="I62" s="32">
        <f t="shared" ref="I62" si="28">I51+I61</f>
        <v>115.53</v>
      </c>
      <c r="J62" s="32">
        <f t="shared" ref="J62:L62" si="29">J51+J61</f>
        <v>565.51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4.7</v>
      </c>
      <c r="H63" s="40">
        <v>8.9</v>
      </c>
      <c r="I63" s="40">
        <v>17.63</v>
      </c>
      <c r="J63" s="40">
        <v>307.5</v>
      </c>
      <c r="K63" s="41">
        <v>171</v>
      </c>
      <c r="L63" s="40">
        <v>40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3.69</v>
      </c>
      <c r="H65" s="43">
        <v>3.76</v>
      </c>
      <c r="I65" s="43">
        <v>13.99</v>
      </c>
      <c r="J65" s="43">
        <v>109.91</v>
      </c>
      <c r="K65" s="44" t="s">
        <v>54</v>
      </c>
      <c r="L65" s="43">
        <v>20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3.08</v>
      </c>
      <c r="H66" s="43">
        <v>0.96</v>
      </c>
      <c r="I66" s="43">
        <v>28</v>
      </c>
      <c r="J66" s="43">
        <v>113.6</v>
      </c>
      <c r="K66" s="44">
        <v>18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0.4</v>
      </c>
      <c r="H67" s="43">
        <v>0</v>
      </c>
      <c r="I67" s="43">
        <v>10</v>
      </c>
      <c r="J67" s="43">
        <v>26</v>
      </c>
      <c r="K67" s="44">
        <v>403</v>
      </c>
      <c r="L67" s="43">
        <v>25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11.870000000000001</v>
      </c>
      <c r="H70" s="19">
        <f t="shared" ref="H70" si="31">SUM(H63:H69)</f>
        <v>13.620000000000001</v>
      </c>
      <c r="I70" s="19">
        <f t="shared" ref="I70" si="32">SUM(I63:I69)</f>
        <v>69.62</v>
      </c>
      <c r="J70" s="19">
        <f t="shared" ref="J70:L70" si="33">SUM(J63:J69)</f>
        <v>557.01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540</v>
      </c>
      <c r="G81" s="32">
        <f t="shared" ref="G81" si="38">G70+G80</f>
        <v>11.870000000000001</v>
      </c>
      <c r="H81" s="32">
        <f t="shared" ref="H81" si="39">H70+H80</f>
        <v>13.620000000000001</v>
      </c>
      <c r="I81" s="32">
        <f t="shared" ref="I81" si="40">I70+I80</f>
        <v>69.62</v>
      </c>
      <c r="J81" s="32">
        <f t="shared" ref="J81:L81" si="41">J70+J80</f>
        <v>557.01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45</v>
      </c>
      <c r="F82" s="40">
        <v>170</v>
      </c>
      <c r="G82" s="40">
        <v>18.78</v>
      </c>
      <c r="H82" s="40">
        <v>15.6</v>
      </c>
      <c r="I82" s="40">
        <v>101.28</v>
      </c>
      <c r="J82" s="40">
        <v>365.55</v>
      </c>
      <c r="K82" s="41">
        <v>0</v>
      </c>
      <c r="L82" s="40">
        <v>40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0.27</v>
      </c>
      <c r="H84" s="43">
        <v>0.05</v>
      </c>
      <c r="I84" s="43">
        <v>5.75</v>
      </c>
      <c r="J84" s="43">
        <v>22.5</v>
      </c>
      <c r="K84" s="44" t="s">
        <v>48</v>
      </c>
      <c r="L84" s="43">
        <v>20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2.31</v>
      </c>
      <c r="H85" s="43">
        <v>0.72</v>
      </c>
      <c r="I85" s="43">
        <v>21</v>
      </c>
      <c r="J85" s="43">
        <v>113.05</v>
      </c>
      <c r="K85" s="44">
        <v>18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 t="s">
        <v>47</v>
      </c>
      <c r="F86" s="43">
        <v>100</v>
      </c>
      <c r="G86" s="43">
        <v>0.4</v>
      </c>
      <c r="H86" s="43">
        <v>0</v>
      </c>
      <c r="I86" s="43">
        <v>10</v>
      </c>
      <c r="J86" s="43">
        <v>26</v>
      </c>
      <c r="K86" s="44">
        <v>403</v>
      </c>
      <c r="L86" s="43">
        <v>25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21.759999999999998</v>
      </c>
      <c r="H89" s="19">
        <f t="shared" ref="H89" si="43">SUM(H82:H88)</f>
        <v>16.37</v>
      </c>
      <c r="I89" s="19">
        <f t="shared" ref="I89" si="44">SUM(I82:I88)</f>
        <v>138.03</v>
      </c>
      <c r="J89" s="19">
        <f t="shared" ref="J89:L89" si="45">SUM(J82:J88)</f>
        <v>527.1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510</v>
      </c>
      <c r="G100" s="32">
        <f t="shared" ref="G100" si="50">G89+G99</f>
        <v>21.759999999999998</v>
      </c>
      <c r="H100" s="32">
        <f t="shared" ref="H100" si="51">H89+H99</f>
        <v>16.37</v>
      </c>
      <c r="I100" s="32">
        <f t="shared" ref="I100" si="52">I89+I99</f>
        <v>138.03</v>
      </c>
      <c r="J100" s="32">
        <f t="shared" ref="J100:L100" si="53">J89+J99</f>
        <v>527.1</v>
      </c>
      <c r="K100" s="32"/>
      <c r="L100" s="32">
        <f t="shared" si="53"/>
        <v>90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260</v>
      </c>
      <c r="G101" s="40">
        <v>11.02</v>
      </c>
      <c r="H101" s="40">
        <v>13.5</v>
      </c>
      <c r="I101" s="40">
        <v>59.73</v>
      </c>
      <c r="J101" s="40">
        <v>393.52</v>
      </c>
      <c r="K101" s="41" t="s">
        <v>59</v>
      </c>
      <c r="L101" s="40">
        <v>65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3.42</v>
      </c>
      <c r="H103" s="43">
        <v>3.5</v>
      </c>
      <c r="I103" s="43">
        <v>11.54</v>
      </c>
      <c r="J103" s="43">
        <v>91.3</v>
      </c>
      <c r="K103" s="44">
        <v>418</v>
      </c>
      <c r="L103" s="43">
        <v>20</v>
      </c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>
        <v>40</v>
      </c>
      <c r="G104" s="43">
        <v>3.08</v>
      </c>
      <c r="H104" s="43">
        <v>0.96</v>
      </c>
      <c r="I104" s="43">
        <v>28</v>
      </c>
      <c r="J104" s="43">
        <v>113.6</v>
      </c>
      <c r="K104" s="44">
        <v>18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17.52</v>
      </c>
      <c r="H108" s="19">
        <f t="shared" si="54"/>
        <v>17.96</v>
      </c>
      <c r="I108" s="19">
        <f t="shared" si="54"/>
        <v>99.27</v>
      </c>
      <c r="J108" s="19">
        <f t="shared" si="54"/>
        <v>598.41999999999996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500</v>
      </c>
      <c r="G119" s="32">
        <f t="shared" ref="G119" si="58">G108+G118</f>
        <v>17.52</v>
      </c>
      <c r="H119" s="32">
        <f t="shared" ref="H119" si="59">H108+H118</f>
        <v>17.96</v>
      </c>
      <c r="I119" s="32">
        <f t="shared" ref="I119" si="60">I108+I118</f>
        <v>99.27</v>
      </c>
      <c r="J119" s="32">
        <f t="shared" ref="J119:L119" si="61">J108+J118</f>
        <v>598.41999999999996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200</v>
      </c>
      <c r="G120" s="40">
        <v>9.75</v>
      </c>
      <c r="H120" s="40">
        <v>13.18</v>
      </c>
      <c r="I120" s="40">
        <v>15.29</v>
      </c>
      <c r="J120" s="40">
        <v>210.11</v>
      </c>
      <c r="K120" s="41">
        <v>239</v>
      </c>
      <c r="L120" s="40">
        <v>50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240</v>
      </c>
      <c r="G122" s="43">
        <v>5.79</v>
      </c>
      <c r="H122" s="43">
        <v>4.01</v>
      </c>
      <c r="I122" s="43">
        <v>38.94</v>
      </c>
      <c r="J122" s="43">
        <v>206.63</v>
      </c>
      <c r="K122" s="44" t="s">
        <v>63</v>
      </c>
      <c r="L122" s="43">
        <v>35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4.62</v>
      </c>
      <c r="H123" s="43">
        <v>1.44</v>
      </c>
      <c r="I123" s="43">
        <v>42</v>
      </c>
      <c r="J123" s="43">
        <v>170.4</v>
      </c>
      <c r="K123" s="44">
        <v>18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20.16</v>
      </c>
      <c r="H127" s="19">
        <f t="shared" si="62"/>
        <v>18.63</v>
      </c>
      <c r="I127" s="19">
        <f t="shared" si="62"/>
        <v>96.22999999999999</v>
      </c>
      <c r="J127" s="19">
        <f t="shared" si="62"/>
        <v>587.14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500</v>
      </c>
      <c r="G138" s="32">
        <f t="shared" ref="G138" si="66">G127+G137</f>
        <v>20.16</v>
      </c>
      <c r="H138" s="32">
        <f t="shared" ref="H138" si="67">H127+H137</f>
        <v>18.63</v>
      </c>
      <c r="I138" s="32">
        <f t="shared" ref="I138" si="68">I127+I137</f>
        <v>96.22999999999999</v>
      </c>
      <c r="J138" s="32">
        <f t="shared" ref="J138:L138" si="69">J127+J137</f>
        <v>587.14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4.4800000000000004</v>
      </c>
      <c r="H139" s="40">
        <v>5.12</v>
      </c>
      <c r="I139" s="40">
        <v>10.4</v>
      </c>
      <c r="J139" s="40">
        <v>332.2</v>
      </c>
      <c r="K139" s="41">
        <v>199</v>
      </c>
      <c r="L139" s="40">
        <v>45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240</v>
      </c>
      <c r="G141" s="43">
        <v>3.35</v>
      </c>
      <c r="H141" s="43">
        <v>1.21</v>
      </c>
      <c r="I141" s="43">
        <v>32.950000000000003</v>
      </c>
      <c r="J141" s="43">
        <v>120.5</v>
      </c>
      <c r="K141" s="44" t="s">
        <v>66</v>
      </c>
      <c r="L141" s="43">
        <v>40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4.62</v>
      </c>
      <c r="H142" s="43">
        <v>1.44</v>
      </c>
      <c r="I142" s="43">
        <v>42</v>
      </c>
      <c r="J142" s="43">
        <v>170.4</v>
      </c>
      <c r="K142" s="44">
        <v>18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12.45</v>
      </c>
      <c r="H146" s="19">
        <f t="shared" si="70"/>
        <v>7.77</v>
      </c>
      <c r="I146" s="19">
        <f t="shared" si="70"/>
        <v>85.35</v>
      </c>
      <c r="J146" s="19">
        <f t="shared" si="70"/>
        <v>623.1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12.45</v>
      </c>
      <c r="H157" s="32">
        <f t="shared" ref="H157" si="75">H146+H156</f>
        <v>7.77</v>
      </c>
      <c r="I157" s="32">
        <f t="shared" ref="I157" si="76">I146+I156</f>
        <v>85.35</v>
      </c>
      <c r="J157" s="32">
        <f t="shared" ref="J157:L157" si="77">J146+J156</f>
        <v>623.1</v>
      </c>
      <c r="K157" s="32"/>
      <c r="L157" s="32">
        <f t="shared" si="77"/>
        <v>90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110</v>
      </c>
      <c r="G158" s="40">
        <v>14.56</v>
      </c>
      <c r="H158" s="40">
        <v>2.19</v>
      </c>
      <c r="I158" s="40">
        <v>68.2</v>
      </c>
      <c r="J158" s="40">
        <v>289.42</v>
      </c>
      <c r="K158" s="41" t="s">
        <v>70</v>
      </c>
      <c r="L158" s="40">
        <v>45</v>
      </c>
    </row>
    <row r="159" spans="1:12" ht="15" x14ac:dyDescent="0.25">
      <c r="A159" s="23"/>
      <c r="B159" s="15"/>
      <c r="C159" s="11"/>
      <c r="D159" s="6" t="s">
        <v>21</v>
      </c>
      <c r="E159" s="42" t="s">
        <v>68</v>
      </c>
      <c r="F159" s="43">
        <v>150</v>
      </c>
      <c r="G159" s="43">
        <v>6.33</v>
      </c>
      <c r="H159" s="43">
        <v>2.68</v>
      </c>
      <c r="I159" s="43">
        <v>20.53</v>
      </c>
      <c r="J159" s="43">
        <v>87.44</v>
      </c>
      <c r="K159" s="44">
        <v>245</v>
      </c>
      <c r="L159" s="43">
        <v>20</v>
      </c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3.42</v>
      </c>
      <c r="H160" s="43">
        <v>3.5</v>
      </c>
      <c r="I160" s="43">
        <v>12.33</v>
      </c>
      <c r="J160" s="43">
        <v>94.25</v>
      </c>
      <c r="K160" s="44" t="s">
        <v>71</v>
      </c>
      <c r="L160" s="43">
        <v>20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3.08</v>
      </c>
      <c r="H161" s="43">
        <v>0.96</v>
      </c>
      <c r="I161" s="43">
        <v>28</v>
      </c>
      <c r="J161" s="43">
        <v>113.6</v>
      </c>
      <c r="K161" s="44">
        <v>18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27.39</v>
      </c>
      <c r="H165" s="19">
        <f t="shared" si="78"/>
        <v>9.3300000000000018</v>
      </c>
      <c r="I165" s="19">
        <f t="shared" si="78"/>
        <v>129.06</v>
      </c>
      <c r="J165" s="19">
        <f t="shared" si="78"/>
        <v>584.71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500</v>
      </c>
      <c r="G176" s="32">
        <f t="shared" ref="G176" si="82">G165+G175</f>
        <v>27.39</v>
      </c>
      <c r="H176" s="32">
        <f t="shared" ref="H176" si="83">H165+H175</f>
        <v>9.3300000000000018</v>
      </c>
      <c r="I176" s="32">
        <f t="shared" ref="I176" si="84">I165+I175</f>
        <v>129.06</v>
      </c>
      <c r="J176" s="32">
        <f t="shared" ref="J176:L176" si="85">J165+J175</f>
        <v>584.71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225</v>
      </c>
      <c r="G177" s="40">
        <v>26.06</v>
      </c>
      <c r="H177" s="40">
        <v>31.13</v>
      </c>
      <c r="I177" s="40">
        <v>40.049999999999997</v>
      </c>
      <c r="J177" s="40">
        <v>437.4</v>
      </c>
      <c r="K177" s="41">
        <v>0</v>
      </c>
      <c r="L177" s="40">
        <v>50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0.22</v>
      </c>
      <c r="H179" s="43">
        <v>0.05</v>
      </c>
      <c r="I179" s="43">
        <v>5.57</v>
      </c>
      <c r="J179" s="43">
        <v>20.95</v>
      </c>
      <c r="K179" s="44">
        <v>420</v>
      </c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20</v>
      </c>
      <c r="G180" s="43">
        <v>1.54</v>
      </c>
      <c r="H180" s="43">
        <v>0.48</v>
      </c>
      <c r="I180" s="43">
        <v>14</v>
      </c>
      <c r="J180" s="43">
        <v>56.8</v>
      </c>
      <c r="K180" s="44">
        <v>18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0.4</v>
      </c>
      <c r="H181" s="43">
        <v>0</v>
      </c>
      <c r="I181" s="43">
        <v>10</v>
      </c>
      <c r="J181" s="43">
        <v>26</v>
      </c>
      <c r="K181" s="44">
        <v>403</v>
      </c>
      <c r="L181" s="43">
        <v>25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28.219999999999995</v>
      </c>
      <c r="H184" s="19">
        <f t="shared" si="86"/>
        <v>31.66</v>
      </c>
      <c r="I184" s="19">
        <f t="shared" si="86"/>
        <v>69.62</v>
      </c>
      <c r="J184" s="19">
        <f t="shared" si="86"/>
        <v>541.15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545</v>
      </c>
      <c r="G195" s="32">
        <f t="shared" ref="G195" si="90">G184+G194</f>
        <v>28.219999999999995</v>
      </c>
      <c r="H195" s="32">
        <f t="shared" ref="H195" si="91">H184+H194</f>
        <v>31.66</v>
      </c>
      <c r="I195" s="32">
        <f t="shared" ref="I195" si="92">I184+I194</f>
        <v>69.62</v>
      </c>
      <c r="J195" s="32">
        <f t="shared" ref="J195:L195" si="93">J184+J194</f>
        <v>541.15</v>
      </c>
      <c r="K195" s="32"/>
      <c r="L195" s="32">
        <f t="shared" si="93"/>
        <v>90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509.5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21.464000000000002</v>
      </c>
      <c r="H196" s="34">
        <f t="shared" si="94"/>
        <v>16.672000000000001</v>
      </c>
      <c r="I196" s="34">
        <f t="shared" si="94"/>
        <v>99.24199999999999</v>
      </c>
      <c r="J196" s="34">
        <f t="shared" si="94"/>
        <v>572.00099999999998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2024-01-10T10:51:11Z</cp:lastPrinted>
  <dcterms:created xsi:type="dcterms:W3CDTF">2022-05-16T14:23:56Z</dcterms:created>
  <dcterms:modified xsi:type="dcterms:W3CDTF">2025-01-22T10:09:37Z</dcterms:modified>
</cp:coreProperties>
</file>