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J25" i="1" l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<sst xmlns="http://schemas.openxmlformats.org/spreadsheetml/2006/main" count="199" uniqueCount="47">
  <si>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</si>
  <si>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</si>
  <si>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</si>
  <si>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</si>
  <si>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</si>
  <si>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</si>
  <si>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</si>
  <si>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</si>
  <si>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</si>
  <si>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</si>
  <si>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</si>
  <si>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</si>
  <si>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</si>
  <si>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</si>
  <si>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</si>
  <si>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</si>
  <si>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</si>
  <si>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</si>
  <si>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</si>
  <si>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</si>
  <si>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</si>
  <si>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</si>
  <si>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</si>
  <si>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</si>
  <si>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</si>
  <si>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</si>
  <si>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</si>
  <si>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</si>
  <si>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</si>
  <si>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</si>
  <si>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</si>
  <si>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</si>
  <si>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</si>
  <si>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</si>
  <si>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</si>
  <si>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ИП Василькова Ю.А.</t>
  </si>
  <si>
    <t>Василькова Ю.А.</t>
  </si>
  <si>
    <t>компот из смеси сухофруктов</t>
  </si>
  <si>
    <t>724, ТТК</t>
  </si>
  <si>
    <t>ТТК</t>
  </si>
  <si>
    <t>греча отварная с соусом и куриные колбаски отварные со сливочным маслом</t>
  </si>
  <si>
    <t>пюре картофельное с котлетой рыбной (минтай или треска)</t>
  </si>
  <si>
    <t>печенье сахарное</t>
  </si>
  <si>
    <t>компот из свежих яблок</t>
  </si>
  <si>
    <t>рожки отварные с котлетой Московской (говядина, свинина)</t>
  </si>
  <si>
    <t>чай с сахаром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</si>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</sst>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0" xfId="0" applyFont="1" applyAlignment="1" applyProtection="1">
      <protection locked="0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2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2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0" activePane="bottomRight" state="frozen"/>
      <selection pane="topRight" activeCell="E1" sqref="E1"/>
      <selection pane="bottomLeft" activeCell="A6" sqref="A6"/>
      <selection pane="bottomRight" activeCell="O65" sqref="O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46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45170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56" t="s">
        <v>40</v>
      </c>
      <c r="F6" s="59">
        <v>270</v>
      </c>
      <c r="G6" s="62">
        <v>45.09</v>
      </c>
      <c r="H6" s="62">
        <v>67.8</v>
      </c>
      <c r="I6" s="65">
        <v>45.3</v>
      </c>
      <c r="J6" s="62">
        <v>996</v>
      </c>
      <c r="K6" s="42" t="s">
        <v>38</v>
      </c>
    </row>
    <row r="7" spans="1:11" ht="14.4" x14ac:dyDescent="0.3">
      <c r="A7" s="24"/>
      <c r="B7" s="16"/>
      <c r="C7" s="11"/>
      <c r="D7" s="6"/>
      <c r="E7" s="56"/>
      <c r="F7" s="44"/>
      <c r="G7" s="63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56" t="s">
        <v>37</v>
      </c>
      <c r="F8" s="60">
        <v>200</v>
      </c>
      <c r="G8" s="64">
        <v>0</v>
      </c>
      <c r="H8" s="60">
        <v>0</v>
      </c>
      <c r="I8" s="67">
        <v>33</v>
      </c>
      <c r="J8" s="64">
        <v>136</v>
      </c>
      <c r="K8" s="45" t="s">
        <v>39</v>
      </c>
    </row>
    <row r="9" spans="1:11" ht="14.4" x14ac:dyDescent="0.3">
      <c r="A9" s="24"/>
      <c r="B9" s="16"/>
      <c r="C9" s="11"/>
      <c r="D9" s="7" t="s">
        <v>23</v>
      </c>
      <c r="E9" s="58" t="s">
        <v>23</v>
      </c>
      <c r="F9" s="61">
        <v>30</v>
      </c>
      <c r="G9" s="63">
        <v>2.2000000000000002</v>
      </c>
      <c r="H9" s="63">
        <v>0.4</v>
      </c>
      <c r="I9" s="66">
        <v>12.83</v>
      </c>
      <c r="J9" s="63">
        <v>141</v>
      </c>
      <c r="K9" s="45" t="s">
        <v>39</v>
      </c>
    </row>
    <row r="10" spans="1:11" ht="14.4" x14ac:dyDescent="0.3">
      <c r="A10" s="24"/>
      <c r="B10" s="16"/>
      <c r="C10" s="11"/>
      <c r="D10" s="7" t="s">
        <v>24</v>
      </c>
      <c r="E10" s="57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47.290000000000006</v>
      </c>
      <c r="H13" s="20">
        <f t="shared" si="0"/>
        <v>68.2</v>
      </c>
      <c r="I13" s="20">
        <f t="shared" si="0"/>
        <v>91.13</v>
      </c>
      <c r="J13" s="20">
        <f t="shared" si="0"/>
        <v>1273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500</v>
      </c>
      <c r="G24" s="33">
        <f t="shared" ref="G24:J24" si="2">G13+G23</f>
        <v>47.290000000000006</v>
      </c>
      <c r="H24" s="33">
        <f t="shared" si="2"/>
        <v>68.2</v>
      </c>
      <c r="I24" s="33">
        <f t="shared" si="2"/>
        <v>91.13</v>
      </c>
      <c r="J24" s="33">
        <f t="shared" si="2"/>
        <v>1273</v>
      </c>
      <c r="K24" s="33"/>
    </row>
    <row r="25" spans="1:11" ht="26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60">
        <v>240</v>
      </c>
      <c r="G25" s="64">
        <v>14.5</v>
      </c>
      <c r="H25" s="64">
        <v>7.48</v>
      </c>
      <c r="I25" s="64">
        <v>13.46</v>
      </c>
      <c r="J25" s="64">
        <f>SUM(91.82+123.9)</f>
        <v>215.72</v>
      </c>
      <c r="K25" s="42">
        <v>541.32600000000002</v>
      </c>
    </row>
    <row r="26" spans="1:11" ht="14.4" x14ac:dyDescent="0.3">
      <c r="A26" s="15"/>
      <c r="B26" s="16"/>
      <c r="C26" s="11"/>
      <c r="D26" s="6"/>
      <c r="E26" s="68" t="s">
        <v>42</v>
      </c>
      <c r="F26" s="44">
        <v>30</v>
      </c>
      <c r="G26" s="64">
        <v>2.85</v>
      </c>
      <c r="H26" s="64">
        <v>2.85</v>
      </c>
      <c r="I26" s="64">
        <v>21.6</v>
      </c>
      <c r="J26" s="64">
        <v>135</v>
      </c>
      <c r="K26" s="45" t="s">
        <v>39</v>
      </c>
    </row>
    <row r="27" spans="1:11" ht="14.4" x14ac:dyDescent="0.3">
      <c r="A27" s="15"/>
      <c r="B27" s="16"/>
      <c r="C27" s="11"/>
      <c r="D27" s="7" t="s">
        <v>22</v>
      </c>
      <c r="E27" s="68" t="s">
        <v>43</v>
      </c>
      <c r="F27" s="44">
        <v>200</v>
      </c>
      <c r="G27" s="64">
        <v>0</v>
      </c>
      <c r="H27" s="60">
        <v>0</v>
      </c>
      <c r="I27" s="64">
        <v>28</v>
      </c>
      <c r="J27" s="64">
        <v>117</v>
      </c>
      <c r="K27" s="68">
        <v>924</v>
      </c>
    </row>
    <row r="28" spans="1:11" ht="14.4" x14ac:dyDescent="0.3">
      <c r="A28" s="15"/>
      <c r="B28" s="16"/>
      <c r="C28" s="11"/>
      <c r="D28" s="7" t="s">
        <v>23</v>
      </c>
      <c r="E28" s="68" t="s">
        <v>23</v>
      </c>
      <c r="F28" s="44">
        <v>30</v>
      </c>
      <c r="G28" s="63">
        <v>5</v>
      </c>
      <c r="H28" s="63">
        <v>0.4</v>
      </c>
      <c r="I28" s="66">
        <v>12.83</v>
      </c>
      <c r="J28" s="44">
        <v>141</v>
      </c>
      <c r="K28" s="45" t="s">
        <v>39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22.35</v>
      </c>
      <c r="H32" s="20">
        <f t="shared" ref="H32" si="4">SUM(H25:H31)</f>
        <v>10.73</v>
      </c>
      <c r="I32" s="20">
        <f t="shared" ref="I32" si="5">SUM(I25:I31)</f>
        <v>75.89</v>
      </c>
      <c r="J32" s="20">
        <f t="shared" ref="J32" si="6">SUM(J25:J31)</f>
        <v>608.72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500</v>
      </c>
      <c r="G43" s="33">
        <f t="shared" ref="G43" si="11">G32+G42</f>
        <v>22.35</v>
      </c>
      <c r="H43" s="33">
        <f t="shared" ref="H43" si="12">H32+H42</f>
        <v>10.73</v>
      </c>
      <c r="I43" s="33">
        <f t="shared" ref="I43" si="13">I32+I42</f>
        <v>75.89</v>
      </c>
      <c r="J43" s="33">
        <f t="shared" ref="J43" si="14">J32+J42</f>
        <v>608.72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59">
        <v>240</v>
      </c>
      <c r="G44" s="62">
        <v>19.5</v>
      </c>
      <c r="H44" s="62">
        <v>32.799999999999997</v>
      </c>
      <c r="I44" s="65">
        <v>46</v>
      </c>
      <c r="J44" s="62">
        <v>551.38</v>
      </c>
      <c r="K44" s="42">
        <v>442.60199999999998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thickBot="1" x14ac:dyDescent="0.35">
      <c r="A46" s="24"/>
      <c r="B46" s="16"/>
      <c r="C46" s="11"/>
      <c r="D46" s="7" t="s">
        <v>22</v>
      </c>
      <c r="E46" s="69" t="s">
        <v>45</v>
      </c>
      <c r="F46" s="44">
        <v>200</v>
      </c>
      <c r="G46" s="70">
        <v>0</v>
      </c>
      <c r="H46" s="71">
        <v>0</v>
      </c>
      <c r="I46" s="72">
        <v>13.6</v>
      </c>
      <c r="J46" s="70">
        <v>52</v>
      </c>
      <c r="K46" s="45">
        <v>1008</v>
      </c>
    </row>
    <row r="47" spans="1:11" ht="14.4" x14ac:dyDescent="0.3">
      <c r="A47" s="24"/>
      <c r="B47" s="16"/>
      <c r="C47" s="11"/>
      <c r="D47" s="7" t="s">
        <v>23</v>
      </c>
      <c r="E47" s="68" t="s">
        <v>23</v>
      </c>
      <c r="F47" s="44">
        <v>60</v>
      </c>
      <c r="G47" s="64">
        <f>2.75*2</f>
        <v>5.5</v>
      </c>
      <c r="H47" s="64">
        <v>1</v>
      </c>
      <c r="I47" s="64">
        <v>33.159999999999997</v>
      </c>
      <c r="J47" s="64">
        <v>282</v>
      </c>
      <c r="K47" s="45" t="s">
        <v>39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25</v>
      </c>
      <c r="H51" s="20">
        <f t="shared" ref="H51" si="16">SUM(H44:H50)</f>
        <v>33.799999999999997</v>
      </c>
      <c r="I51" s="20">
        <f t="shared" ref="I51" si="17">SUM(I44:I50)</f>
        <v>92.759999999999991</v>
      </c>
      <c r="J51" s="20">
        <f t="shared" ref="J51" si="18">SUM(J44:J50)</f>
        <v>885.38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500</v>
      </c>
      <c r="G62" s="33">
        <f t="shared" ref="G62" si="23">G51+G61</f>
        <v>25</v>
      </c>
      <c r="H62" s="33">
        <f t="shared" ref="H62" si="24">H51+H61</f>
        <v>33.799999999999997</v>
      </c>
      <c r="I62" s="33">
        <f t="shared" ref="I62" si="25">I51+I61</f>
        <v>92.759999999999991</v>
      </c>
      <c r="J62" s="33">
        <f t="shared" ref="J62" si="26">J51+J61</f>
        <v>885.38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31.54666666666667</v>
      </c>
      <c r="H196" s="35">
        <f t="shared" si="81"/>
        <v>37.576666666666668</v>
      </c>
      <c r="I196" s="35">
        <f t="shared" si="81"/>
        <v>86.59333333333332</v>
      </c>
      <c r="J196" s="35">
        <f t="shared" si="81"/>
        <v>922.36666666666667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artyom</cp:lastModifiedBy>
  <dcterms:created xsi:type="dcterms:W3CDTF">2022-05-16T14:23:56Z</dcterms:created>
  <dcterms:modified xsi:type="dcterms:W3CDTF">2023-10-22T14:15:33Z</dcterms:modified>
</cp:coreProperties>
</file>